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威文專區\童軍\110\110技職\"/>
    </mc:Choice>
  </mc:AlternateContent>
  <xr:revisionPtr revIDLastSave="0" documentId="13_ncr:1_{7422F63C-488E-4A2C-A4EC-93CEB6EC5E68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110技職" sheetId="5" r:id="rId1"/>
    <sheet name="工作表1" sheetId="7" r:id="rId2"/>
  </sheets>
  <calcPr calcId="191029"/>
</workbook>
</file>

<file path=xl/calcChain.xml><?xml version="1.0" encoding="utf-8"?>
<calcChain xmlns="http://schemas.openxmlformats.org/spreadsheetml/2006/main">
  <c r="O5" i="5" l="1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4" i="5" l="1"/>
  <c r="L4" i="5" l="1"/>
  <c r="L5" i="5"/>
  <c r="M5" i="5"/>
  <c r="N5" i="5"/>
  <c r="P5" i="5"/>
  <c r="Q5" i="5"/>
  <c r="R5" i="5"/>
  <c r="L6" i="5"/>
  <c r="M6" i="5"/>
  <c r="N6" i="5"/>
  <c r="P6" i="5"/>
  <c r="Q6" i="5"/>
  <c r="R6" i="5"/>
  <c r="L7" i="5"/>
  <c r="M7" i="5"/>
  <c r="N7" i="5"/>
  <c r="P7" i="5"/>
  <c r="Q7" i="5"/>
  <c r="R7" i="5"/>
  <c r="L8" i="5"/>
  <c r="M8" i="5"/>
  <c r="N8" i="5"/>
  <c r="P8" i="5"/>
  <c r="Q8" i="5"/>
  <c r="R8" i="5"/>
  <c r="L9" i="5"/>
  <c r="M9" i="5"/>
  <c r="N9" i="5"/>
  <c r="P9" i="5"/>
  <c r="Q9" i="5"/>
  <c r="R9" i="5"/>
  <c r="L10" i="5"/>
  <c r="M10" i="5"/>
  <c r="N10" i="5"/>
  <c r="P10" i="5"/>
  <c r="Q10" i="5"/>
  <c r="R10" i="5"/>
  <c r="L11" i="5"/>
  <c r="M11" i="5"/>
  <c r="N11" i="5"/>
  <c r="P11" i="5"/>
  <c r="Q11" i="5"/>
  <c r="R11" i="5"/>
  <c r="L12" i="5"/>
  <c r="M12" i="5"/>
  <c r="N12" i="5"/>
  <c r="P12" i="5"/>
  <c r="Q12" i="5"/>
  <c r="R12" i="5"/>
  <c r="L13" i="5"/>
  <c r="M13" i="5"/>
  <c r="N13" i="5"/>
  <c r="P13" i="5"/>
  <c r="Q13" i="5"/>
  <c r="R13" i="5"/>
  <c r="L14" i="5"/>
  <c r="M14" i="5"/>
  <c r="N14" i="5"/>
  <c r="P14" i="5"/>
  <c r="Q14" i="5"/>
  <c r="R14" i="5"/>
  <c r="L15" i="5"/>
  <c r="M15" i="5"/>
  <c r="N15" i="5"/>
  <c r="P15" i="5"/>
  <c r="Q15" i="5"/>
  <c r="R15" i="5"/>
  <c r="L16" i="5"/>
  <c r="M16" i="5"/>
  <c r="N16" i="5"/>
  <c r="P16" i="5"/>
  <c r="Q16" i="5"/>
  <c r="R16" i="5"/>
  <c r="L17" i="5"/>
  <c r="M17" i="5"/>
  <c r="N17" i="5"/>
  <c r="P17" i="5"/>
  <c r="Q17" i="5"/>
  <c r="R17" i="5"/>
  <c r="L18" i="5"/>
  <c r="M18" i="5"/>
  <c r="N18" i="5"/>
  <c r="P18" i="5"/>
  <c r="Q18" i="5"/>
  <c r="R18" i="5"/>
  <c r="L19" i="5"/>
  <c r="M19" i="5"/>
  <c r="N19" i="5"/>
  <c r="P19" i="5"/>
  <c r="Q19" i="5"/>
  <c r="R19" i="5"/>
  <c r="L20" i="5"/>
  <c r="M20" i="5"/>
  <c r="N20" i="5"/>
  <c r="P20" i="5"/>
  <c r="Q20" i="5"/>
  <c r="R20" i="5"/>
  <c r="L21" i="5"/>
  <c r="S21" i="5" s="1"/>
  <c r="M21" i="5"/>
  <c r="N21" i="5"/>
  <c r="P21" i="5"/>
  <c r="Q21" i="5"/>
  <c r="R21" i="5"/>
  <c r="L22" i="5"/>
  <c r="M22" i="5"/>
  <c r="N22" i="5"/>
  <c r="P22" i="5"/>
  <c r="Q22" i="5"/>
  <c r="R22" i="5"/>
  <c r="L23" i="5"/>
  <c r="M23" i="5"/>
  <c r="N23" i="5"/>
  <c r="P23" i="5"/>
  <c r="Q23" i="5"/>
  <c r="R23" i="5"/>
  <c r="L24" i="5"/>
  <c r="M24" i="5"/>
  <c r="N24" i="5"/>
  <c r="P24" i="5"/>
  <c r="Q24" i="5"/>
  <c r="R24" i="5"/>
  <c r="L25" i="5"/>
  <c r="S25" i="5" s="1"/>
  <c r="M25" i="5"/>
  <c r="N25" i="5"/>
  <c r="P25" i="5"/>
  <c r="Q25" i="5"/>
  <c r="R25" i="5"/>
  <c r="L26" i="5"/>
  <c r="M26" i="5"/>
  <c r="N26" i="5"/>
  <c r="P26" i="5"/>
  <c r="Q26" i="5"/>
  <c r="R26" i="5"/>
  <c r="L27" i="5"/>
  <c r="M27" i="5"/>
  <c r="N27" i="5"/>
  <c r="P27" i="5"/>
  <c r="Q27" i="5"/>
  <c r="R27" i="5"/>
  <c r="L28" i="5"/>
  <c r="M28" i="5"/>
  <c r="N28" i="5"/>
  <c r="P28" i="5"/>
  <c r="Q28" i="5"/>
  <c r="R28" i="5"/>
  <c r="L29" i="5"/>
  <c r="S29" i="5" s="1"/>
  <c r="M29" i="5"/>
  <c r="N29" i="5"/>
  <c r="P29" i="5"/>
  <c r="Q29" i="5"/>
  <c r="R29" i="5"/>
  <c r="L30" i="5"/>
  <c r="M30" i="5"/>
  <c r="N30" i="5"/>
  <c r="P30" i="5"/>
  <c r="Q30" i="5"/>
  <c r="R30" i="5"/>
  <c r="L31" i="5"/>
  <c r="M31" i="5"/>
  <c r="N31" i="5"/>
  <c r="P31" i="5"/>
  <c r="Q31" i="5"/>
  <c r="R31" i="5"/>
  <c r="R4" i="5"/>
  <c r="Q4" i="5"/>
  <c r="P4" i="5"/>
  <c r="N4" i="5"/>
  <c r="N32" i="5" s="1"/>
  <c r="M4" i="5"/>
  <c r="M32" i="5" l="1"/>
  <c r="S30" i="5"/>
  <c r="S26" i="5"/>
  <c r="S22" i="5"/>
  <c r="S18" i="5"/>
  <c r="S14" i="5"/>
  <c r="S10" i="5"/>
  <c r="S6" i="5"/>
  <c r="S31" i="5"/>
  <c r="S27" i="5"/>
  <c r="S23" i="5"/>
  <c r="S19" i="5"/>
  <c r="S15" i="5"/>
  <c r="S11" i="5"/>
  <c r="S7" i="5"/>
  <c r="P32" i="5"/>
  <c r="Q32" i="5"/>
  <c r="R32" i="5"/>
  <c r="S28" i="5"/>
  <c r="S24" i="5"/>
  <c r="S20" i="5"/>
  <c r="S16" i="5"/>
  <c r="S12" i="5"/>
  <c r="S8" i="5"/>
  <c r="S17" i="5"/>
  <c r="S9" i="5"/>
  <c r="S5" i="5"/>
  <c r="S13" i="5"/>
  <c r="O32" i="5"/>
  <c r="L32" i="5"/>
  <c r="S4" i="5"/>
  <c r="S32" i="5" l="1"/>
</calcChain>
</file>

<file path=xl/sharedStrings.xml><?xml version="1.0" encoding="utf-8"?>
<sst xmlns="http://schemas.openxmlformats.org/spreadsheetml/2006/main" count="29" uniqueCount="29">
  <si>
    <t>姓 名</t>
  </si>
  <si>
    <t>職別</t>
    <phoneticPr fontId="1" type="noConversion"/>
  </si>
  <si>
    <t>備註</t>
    <phoneticPr fontId="1" type="noConversion"/>
  </si>
  <si>
    <t>身分證字號</t>
    <phoneticPr fontId="1" type="noConversion"/>
  </si>
  <si>
    <t>緊急聯絡人電話</t>
  </si>
  <si>
    <t>機械</t>
    <phoneticPr fontId="1" type="noConversion"/>
  </si>
  <si>
    <t>出生年月日</t>
  </si>
  <si>
    <t>編號</t>
    <phoneticPr fontId="1" type="noConversion"/>
  </si>
  <si>
    <t>就讀年級</t>
    <phoneticPr fontId="1" type="noConversion"/>
  </si>
  <si>
    <t>木工</t>
    <phoneticPr fontId="1" type="noConversion"/>
  </si>
  <si>
    <t>電工</t>
    <phoneticPr fontId="1" type="noConversion"/>
  </si>
  <si>
    <t>團名</t>
    <phoneticPr fontId="1" type="noConversion"/>
  </si>
  <si>
    <t>新北市110年度童軍技職類專科考驗報名表</t>
    <phoneticPr fontId="1" type="noConversion"/>
  </si>
  <si>
    <t>高級合格日期</t>
    <phoneticPr fontId="1" type="noConversion"/>
  </si>
  <si>
    <t>上午報考項目</t>
    <phoneticPr fontId="1" type="noConversion"/>
  </si>
  <si>
    <t>下午報考項目</t>
  </si>
  <si>
    <t>機械、電工</t>
    <phoneticPr fontId="1" type="noConversion"/>
  </si>
  <si>
    <t>統計圖表、簿記</t>
    <phoneticPr fontId="1" type="noConversion"/>
  </si>
  <si>
    <t>考驗費用</t>
    <phoneticPr fontId="1" type="noConversion"/>
  </si>
  <si>
    <t>泥工</t>
    <phoneticPr fontId="1" type="noConversion"/>
  </si>
  <si>
    <t>木工</t>
    <phoneticPr fontId="1" type="noConversion"/>
  </si>
  <si>
    <t>機械</t>
    <phoneticPr fontId="1" type="noConversion"/>
  </si>
  <si>
    <t>電工</t>
    <phoneticPr fontId="1" type="noConversion"/>
  </si>
  <si>
    <t>電腦維修</t>
    <phoneticPr fontId="1" type="noConversion"/>
  </si>
  <si>
    <t>簿記</t>
    <phoneticPr fontId="1" type="noConversion"/>
  </si>
  <si>
    <t>統計圖表</t>
    <phoneticPr fontId="1" type="noConversion"/>
  </si>
  <si>
    <t>總計</t>
    <phoneticPr fontId="1" type="noConversion"/>
  </si>
  <si>
    <t>考驗科目統計(請勿更改內容)</t>
    <phoneticPr fontId="1" type="noConversion"/>
  </si>
  <si>
    <r>
      <t>機械、泥工、木工、收費150元，電工、電腦維修、簿記、統計圖表收費100元，每人至多報名4科，</t>
    </r>
    <r>
      <rPr>
        <sz val="12"/>
        <color rgb="FFFF0000"/>
        <rFont val="標楷體"/>
        <family val="4"/>
        <charset val="136"/>
      </rPr>
      <t>本報名表已經用公式填入，黃色區域請勿更動</t>
    </r>
    <r>
      <rPr>
        <sz val="12"/>
        <rFont val="標楷體"/>
        <family val="4"/>
        <charset val="136"/>
      </rPr>
      <t>，以免造成計算有誤，
因應疫情各科均有人數限制，報名前請確認名額是否額滿。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</si>
</sst>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99999]####\-####;\(0#\)\ ####\-####"/>
  </numFmts>
  <fonts count="1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1"/>
      <color indexed="8"/>
      <name val="標楷體"/>
      <family val="4"/>
      <charset val="136"/>
    </font>
    <font>
      <sz val="11"/>
      <name val="標楷體"/>
      <family val="4"/>
      <charset val="136"/>
    </font>
    <font>
      <sz val="14"/>
      <color indexed="8"/>
      <name val="標楷體"/>
      <family val="4"/>
      <charset val="136"/>
    </font>
    <font>
      <sz val="8"/>
      <color indexed="8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FF000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>
      <alignment vertical="center"/>
    </xf>
  </cellStyleXfs>
  <cellXfs count="52">
    <xf numFmtId="0" fontId="0" fillId="0" borderId="0" xfId="0"/>
    <xf numFmtId="0" fontId="2" fillId="3" borderId="1" xfId="0" applyFont="1" applyFill="1" applyBorder="1" applyProtection="1"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7" fillId="4" borderId="1" xfId="0" applyFont="1" applyFill="1" applyBorder="1" applyAlignment="1" applyProtection="1">
      <alignment horizontal="center"/>
      <protection hidden="1"/>
    </xf>
    <xf numFmtId="49" fontId="4" fillId="3" borderId="5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49" fontId="3" fillId="0" borderId="1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7" fillId="0" borderId="1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Protection="1">
      <protection locked="0" hidden="1"/>
    </xf>
    <xf numFmtId="0" fontId="2" fillId="0" borderId="1" xfId="0" applyFont="1" applyBorder="1" applyAlignment="1" applyProtection="1">
      <alignment horizont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8" fillId="0" borderId="1" xfId="1" applyBorder="1" applyAlignment="1" applyProtection="1">
      <alignment horizontal="right" vertical="center"/>
      <protection locked="0" hidden="1"/>
    </xf>
    <xf numFmtId="0" fontId="0" fillId="0" borderId="1" xfId="0" applyBorder="1" applyAlignment="1" applyProtection="1">
      <alignment vertical="center"/>
      <protection locked="0" hidden="1"/>
    </xf>
    <xf numFmtId="176" fontId="0" fillId="0" borderId="1" xfId="0" applyNumberFormat="1" applyBorder="1" applyAlignment="1" applyProtection="1">
      <alignment vertical="center"/>
      <protection locked="0" hidden="1"/>
    </xf>
    <xf numFmtId="176" fontId="2" fillId="0" borderId="1" xfId="0" applyNumberFormat="1" applyFont="1" applyBorder="1" applyProtection="1">
      <protection locked="0" hidden="1"/>
    </xf>
    <xf numFmtId="49" fontId="7" fillId="2" borderId="1" xfId="1" applyNumberFormat="1" applyFont="1" applyFill="1" applyBorder="1" applyAlignment="1" applyProtection="1">
      <alignment horizontal="center" vertical="center"/>
      <protection locked="0" hidden="1"/>
    </xf>
    <xf numFmtId="0" fontId="7" fillId="2" borderId="1" xfId="1" applyFont="1" applyFill="1" applyBorder="1" applyAlignment="1" applyProtection="1">
      <alignment horizontal="center" vertical="center"/>
      <protection locked="0" hidden="1"/>
    </xf>
    <xf numFmtId="0" fontId="7" fillId="2" borderId="1" xfId="1" applyFont="1" applyFill="1" applyBorder="1" applyAlignment="1" applyProtection="1">
      <alignment horizontal="left" vertical="center" wrapText="1"/>
      <protection locked="0" hidden="1"/>
    </xf>
    <xf numFmtId="49" fontId="7" fillId="0" borderId="1" xfId="0" applyNumberFormat="1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left" vertical="center"/>
      <protection locked="0" hidden="1"/>
    </xf>
    <xf numFmtId="0" fontId="7" fillId="0" borderId="1" xfId="0" applyFont="1" applyBorder="1" applyAlignment="1" applyProtection="1">
      <alignment horizontal="left" vertical="center"/>
      <protection locked="0" hidden="1"/>
    </xf>
    <xf numFmtId="49" fontId="7" fillId="0" borderId="1" xfId="2" applyNumberFormat="1" applyFont="1" applyBorder="1" applyAlignment="1" applyProtection="1">
      <alignment horizontal="center" vertical="center"/>
      <protection locked="0" hidden="1"/>
    </xf>
    <xf numFmtId="0" fontId="7" fillId="0" borderId="1" xfId="0" applyFont="1" applyBorder="1" applyAlignment="1" applyProtection="1">
      <alignment horizontal="left" vertical="center" wrapText="1"/>
      <protection locked="0" hidden="1"/>
    </xf>
    <xf numFmtId="0" fontId="7" fillId="0" borderId="1" xfId="0" applyFont="1" applyBorder="1" applyAlignment="1" applyProtection="1">
      <alignment vertical="center"/>
      <protection locked="0" hidden="1"/>
    </xf>
    <xf numFmtId="0" fontId="7" fillId="2" borderId="1" xfId="0" applyFont="1" applyFill="1" applyBorder="1" applyAlignment="1" applyProtection="1">
      <alignment horizontal="center"/>
      <protection locked="0" hidden="1"/>
    </xf>
    <xf numFmtId="14" fontId="7" fillId="2" borderId="1" xfId="0" applyNumberFormat="1" applyFont="1" applyFill="1" applyBorder="1" applyAlignment="1" applyProtection="1">
      <alignment horizontal="center"/>
      <protection locked="0" hidden="1"/>
    </xf>
    <xf numFmtId="0" fontId="7" fillId="2" borderId="1" xfId="0" quotePrefix="1" applyFont="1" applyFill="1" applyBorder="1" applyAlignment="1" applyProtection="1">
      <alignment horizontal="center"/>
      <protection locked="0" hidden="1"/>
    </xf>
    <xf numFmtId="0" fontId="5" fillId="0" borderId="0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 vertical="top" wrapText="1"/>
      <protection hidden="1"/>
    </xf>
    <xf numFmtId="0" fontId="2" fillId="0" borderId="6" xfId="0" applyFont="1" applyBorder="1" applyAlignment="1" applyProtection="1">
      <alignment horizontal="center" vertical="top" wrapText="1"/>
      <protection hidden="1"/>
    </xf>
    <xf numFmtId="0" fontId="2" fillId="0" borderId="5" xfId="0" applyFont="1" applyBorder="1" applyAlignment="1" applyProtection="1">
      <alignment horizontal="center" vertical="top" wrapText="1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49" fontId="3" fillId="0" borderId="2" xfId="0" applyNumberFormat="1" applyFont="1" applyBorder="1" applyAlignment="1" applyProtection="1">
      <alignment horizontal="center" vertical="center" wrapText="1"/>
      <protection hidden="1"/>
    </xf>
    <xf numFmtId="49" fontId="3" fillId="0" borderId="5" xfId="0" applyNumberFormat="1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49" fontId="4" fillId="0" borderId="2" xfId="0" applyNumberFormat="1" applyFont="1" applyBorder="1" applyAlignment="1" applyProtection="1">
      <alignment horizontal="center" vertical="center"/>
      <protection hidden="1"/>
    </xf>
    <xf numFmtId="49" fontId="4" fillId="0" borderId="5" xfId="0" applyNumberFormat="1" applyFont="1" applyBorder="1" applyAlignment="1" applyProtection="1">
      <alignment horizontal="center" vertical="center"/>
      <protection hidden="1"/>
    </xf>
    <xf numFmtId="49" fontId="4" fillId="3" borderId="2" xfId="0" applyNumberFormat="1" applyFont="1" applyFill="1" applyBorder="1" applyAlignment="1" applyProtection="1">
      <alignment horizontal="center" vertical="center"/>
      <protection hidden="1"/>
    </xf>
    <xf numFmtId="49" fontId="4" fillId="3" borderId="5" xfId="0" applyNumberFormat="1" applyFont="1" applyFill="1" applyBorder="1" applyAlignment="1" applyProtection="1">
      <alignment horizontal="center" vertical="center"/>
      <protection hidden="1"/>
    </xf>
    <xf numFmtId="49" fontId="4" fillId="3" borderId="3" xfId="0" applyNumberFormat="1" applyFont="1" applyFill="1" applyBorder="1" applyAlignment="1" applyProtection="1">
      <alignment horizontal="center" vertical="center"/>
      <protection hidden="1"/>
    </xf>
    <xf numFmtId="49" fontId="4" fillId="3" borderId="4" xfId="0" applyNumberFormat="1" applyFont="1" applyFill="1" applyBorder="1" applyAlignment="1" applyProtection="1">
      <alignment horizontal="center" vertical="center"/>
      <protection hidden="1"/>
    </xf>
    <xf numFmtId="49" fontId="4" fillId="3" borderId="7" xfId="0" applyNumberFormat="1" applyFont="1" applyFill="1" applyBorder="1" applyAlignment="1" applyProtection="1">
      <alignment horizontal="center" vertical="center"/>
      <protection hidden="1"/>
    </xf>
  </cellXfs>
  <cellStyles count="3">
    <cellStyle name="一般" xfId="0" builtinId="0"/>
    <cellStyle name="一般 2" xfId="1" xr:uid="{00000000-0005-0000-0000-000001000000}"/>
    <cellStyle name="一般 3" xfId="2" xr:uid="{00000000-0005-0000-0000-000002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2"/>
  <sheetViews>
    <sheetView tabSelected="1" topLeftCell="D1" workbookViewId="0">
      <pane ySplit="2" topLeftCell="A6" activePane="bottomLeft" state="frozen"/>
      <selection pane="bottomLeft" activeCell="Q18" sqref="Q18"/>
    </sheetView>
  </sheetViews>
  <sheetFormatPr defaultRowHeight="16.5"/>
  <cols>
    <col min="1" max="1" width="6" style="10" customWidth="1"/>
    <col min="2" max="3" width="10.75" style="10" customWidth="1"/>
    <col min="4" max="4" width="10" style="10" customWidth="1"/>
    <col min="5" max="5" width="10.75" style="10" customWidth="1"/>
    <col min="6" max="6" width="13.875" style="10" bestFit="1" customWidth="1"/>
    <col min="7" max="7" width="14.625" style="10" customWidth="1"/>
    <col min="8" max="8" width="9.5" style="10" bestFit="1" customWidth="1"/>
    <col min="9" max="9" width="13.875" style="10" customWidth="1"/>
    <col min="10" max="11" width="16.125" style="10" bestFit="1" customWidth="1"/>
    <col min="12" max="18" width="10.125" style="10" customWidth="1"/>
    <col min="19" max="19" width="21.5" style="10" customWidth="1"/>
    <col min="20" max="20" width="19.625" style="10" customWidth="1"/>
    <col min="21" max="16384" width="9" style="10"/>
  </cols>
  <sheetData>
    <row r="1" spans="1:20" s="8" customFormat="1" ht="24" customHeight="1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5"/>
      <c r="M1" s="5"/>
      <c r="N1" s="5"/>
      <c r="O1" s="5"/>
      <c r="P1" s="5"/>
      <c r="Q1" s="5"/>
      <c r="R1" s="5"/>
      <c r="S1" s="6"/>
      <c r="T1" s="7"/>
    </row>
    <row r="2" spans="1:20" s="8" customFormat="1">
      <c r="A2" s="36" t="s">
        <v>7</v>
      </c>
      <c r="B2" s="36" t="s">
        <v>11</v>
      </c>
      <c r="C2" s="36" t="s">
        <v>1</v>
      </c>
      <c r="D2" s="38" t="s">
        <v>0</v>
      </c>
      <c r="E2" s="38" t="s">
        <v>6</v>
      </c>
      <c r="F2" s="40" t="s">
        <v>3</v>
      </c>
      <c r="G2" s="40" t="s">
        <v>4</v>
      </c>
      <c r="H2" s="40" t="s">
        <v>8</v>
      </c>
      <c r="I2" s="40" t="s">
        <v>13</v>
      </c>
      <c r="J2" s="45" t="s">
        <v>14</v>
      </c>
      <c r="K2" s="45" t="s">
        <v>15</v>
      </c>
      <c r="L2" s="49" t="s">
        <v>27</v>
      </c>
      <c r="M2" s="50"/>
      <c r="N2" s="50"/>
      <c r="O2" s="50"/>
      <c r="P2" s="50"/>
      <c r="Q2" s="50"/>
      <c r="R2" s="51"/>
      <c r="S2" s="47" t="s">
        <v>18</v>
      </c>
      <c r="T2" s="9" t="s">
        <v>2</v>
      </c>
    </row>
    <row r="3" spans="1:20" ht="20.100000000000001" customHeight="1">
      <c r="A3" s="37"/>
      <c r="B3" s="37"/>
      <c r="C3" s="37"/>
      <c r="D3" s="39"/>
      <c r="E3" s="39"/>
      <c r="F3" s="41"/>
      <c r="G3" s="41"/>
      <c r="H3" s="41"/>
      <c r="I3" s="41"/>
      <c r="J3" s="46"/>
      <c r="K3" s="46"/>
      <c r="L3" s="4" t="s">
        <v>21</v>
      </c>
      <c r="M3" s="4" t="s">
        <v>20</v>
      </c>
      <c r="N3" s="4" t="s">
        <v>19</v>
      </c>
      <c r="O3" s="4" t="s">
        <v>22</v>
      </c>
      <c r="P3" s="4" t="s">
        <v>23</v>
      </c>
      <c r="Q3" s="4" t="s">
        <v>24</v>
      </c>
      <c r="R3" s="4" t="s">
        <v>25</v>
      </c>
      <c r="S3" s="48"/>
      <c r="T3" s="33" t="s">
        <v>28</v>
      </c>
    </row>
    <row r="4" spans="1:20" ht="20.100000000000001" customHeight="1">
      <c r="A4" s="12"/>
      <c r="B4" s="13"/>
      <c r="C4" s="14"/>
      <c r="D4" s="14"/>
      <c r="E4" s="14"/>
      <c r="F4" s="13"/>
      <c r="G4" s="13"/>
      <c r="H4" s="15"/>
      <c r="I4" s="15"/>
      <c r="J4" s="15"/>
      <c r="K4" s="15"/>
      <c r="L4" s="1">
        <f>IF(OR($J4="機械",$J4="機械、電工"),1,0)</f>
        <v>0</v>
      </c>
      <c r="M4" s="1">
        <f>IF(OR($J4="木工",$K4="木工"),1,0)</f>
        <v>0</v>
      </c>
      <c r="N4" s="1">
        <f>IF(OR($K4="泥工",$K4="電腦維修、泥工"),1,0)</f>
        <v>0</v>
      </c>
      <c r="O4" s="1">
        <f>IF(OR($J4="電工",$J4="機械、電工"),1,0)</f>
        <v>0</v>
      </c>
      <c r="P4" s="1">
        <f>IF(OR($K4="電腦維修",$K4="電腦維修、泥工"),1,0)</f>
        <v>0</v>
      </c>
      <c r="Q4" s="1">
        <f>IF(OR($J4="簿記、統計圖表",$K4="簿記、統計圖表"),1,0)</f>
        <v>0</v>
      </c>
      <c r="R4" s="1">
        <f>IF(OR($J4="簿記、統計圖表",$K4="簿記、統計圖表"),1,0)</f>
        <v>0</v>
      </c>
      <c r="S4" s="2">
        <f>SUM($L4:$N4)*150+SUM($O4:$R4)*100</f>
        <v>0</v>
      </c>
      <c r="T4" s="34"/>
    </row>
    <row r="5" spans="1:20" ht="20.100000000000001" customHeight="1">
      <c r="A5" s="13"/>
      <c r="B5" s="13"/>
      <c r="C5" s="14"/>
      <c r="D5" s="14"/>
      <c r="E5" s="14"/>
      <c r="F5" s="13"/>
      <c r="G5" s="13"/>
      <c r="H5" s="15"/>
      <c r="I5" s="15"/>
      <c r="J5" s="15"/>
      <c r="K5" s="15"/>
      <c r="L5" s="1">
        <f t="shared" ref="L5:L31" si="0">IF(OR($J5="機械",$J5="機械、電工"),1,0)</f>
        <v>0</v>
      </c>
      <c r="M5" s="1">
        <f t="shared" ref="M5:M31" si="1">IF(OR($J5="木工",$K5="木工"),1,0)</f>
        <v>0</v>
      </c>
      <c r="N5" s="1">
        <f t="shared" ref="N5:N31" si="2">IF(OR($K5="泥工",$K5="電腦維修、泥工"),1,0)</f>
        <v>0</v>
      </c>
      <c r="O5" s="1">
        <f t="shared" ref="O5:O31" si="3">IF(OR($J5="電工",$J5="機械、電工"),1,0)</f>
        <v>0</v>
      </c>
      <c r="P5" s="1">
        <f t="shared" ref="P5:P31" si="4">IF(OR($K5="電腦維修",$K5="電腦維修、泥工"),1,0)</f>
        <v>0</v>
      </c>
      <c r="Q5" s="1">
        <f t="shared" ref="Q5:R31" si="5">IF(OR($J5="簿記、統計圖表",$K5="簿記、統計圖表"),1,0)</f>
        <v>0</v>
      </c>
      <c r="R5" s="1">
        <f t="shared" si="5"/>
        <v>0</v>
      </c>
      <c r="S5" s="2">
        <f t="shared" ref="S5:S31" si="6">SUM($L5:$N5)*150+SUM($O5:$R5)*100</f>
        <v>0</v>
      </c>
      <c r="T5" s="34"/>
    </row>
    <row r="6" spans="1:20" ht="20.100000000000001" customHeight="1">
      <c r="A6" s="13"/>
      <c r="B6" s="13"/>
      <c r="C6" s="14"/>
      <c r="D6" s="14"/>
      <c r="E6" s="14"/>
      <c r="F6" s="13"/>
      <c r="G6" s="13"/>
      <c r="H6" s="15"/>
      <c r="I6" s="15"/>
      <c r="J6" s="15"/>
      <c r="K6" s="15"/>
      <c r="L6" s="1">
        <f t="shared" si="0"/>
        <v>0</v>
      </c>
      <c r="M6" s="1">
        <f t="shared" si="1"/>
        <v>0</v>
      </c>
      <c r="N6" s="1">
        <f t="shared" si="2"/>
        <v>0</v>
      </c>
      <c r="O6" s="1">
        <f t="shared" si="3"/>
        <v>0</v>
      </c>
      <c r="P6" s="1">
        <f t="shared" si="4"/>
        <v>0</v>
      </c>
      <c r="Q6" s="1">
        <f t="shared" si="5"/>
        <v>0</v>
      </c>
      <c r="R6" s="1">
        <f t="shared" si="5"/>
        <v>0</v>
      </c>
      <c r="S6" s="2">
        <f t="shared" si="6"/>
        <v>0</v>
      </c>
      <c r="T6" s="34"/>
    </row>
    <row r="7" spans="1:20" ht="20.100000000000001" customHeight="1">
      <c r="A7" s="13"/>
      <c r="B7" s="13"/>
      <c r="C7" s="14"/>
      <c r="D7" s="14"/>
      <c r="E7" s="14"/>
      <c r="F7" s="13"/>
      <c r="G7" s="13"/>
      <c r="H7" s="15"/>
      <c r="I7" s="15"/>
      <c r="J7" s="15"/>
      <c r="K7" s="15"/>
      <c r="L7" s="1">
        <f t="shared" si="0"/>
        <v>0</v>
      </c>
      <c r="M7" s="1">
        <f t="shared" si="1"/>
        <v>0</v>
      </c>
      <c r="N7" s="1">
        <f t="shared" si="2"/>
        <v>0</v>
      </c>
      <c r="O7" s="1">
        <f t="shared" si="3"/>
        <v>0</v>
      </c>
      <c r="P7" s="1">
        <f t="shared" si="4"/>
        <v>0</v>
      </c>
      <c r="Q7" s="1">
        <f t="shared" si="5"/>
        <v>0</v>
      </c>
      <c r="R7" s="1">
        <f t="shared" si="5"/>
        <v>0</v>
      </c>
      <c r="S7" s="2">
        <f t="shared" si="6"/>
        <v>0</v>
      </c>
      <c r="T7" s="34"/>
    </row>
    <row r="8" spans="1:20" ht="20.100000000000001" customHeight="1">
      <c r="A8" s="13"/>
      <c r="B8" s="13"/>
      <c r="C8" s="14"/>
      <c r="D8" s="14"/>
      <c r="E8" s="14"/>
      <c r="F8" s="13"/>
      <c r="G8" s="13"/>
      <c r="H8" s="15"/>
      <c r="I8" s="15"/>
      <c r="J8" s="15"/>
      <c r="K8" s="15"/>
      <c r="L8" s="1">
        <f t="shared" si="0"/>
        <v>0</v>
      </c>
      <c r="M8" s="1">
        <f t="shared" si="1"/>
        <v>0</v>
      </c>
      <c r="N8" s="1">
        <f t="shared" si="2"/>
        <v>0</v>
      </c>
      <c r="O8" s="1">
        <f t="shared" si="3"/>
        <v>0</v>
      </c>
      <c r="P8" s="1">
        <f t="shared" si="4"/>
        <v>0</v>
      </c>
      <c r="Q8" s="1">
        <f t="shared" si="5"/>
        <v>0</v>
      </c>
      <c r="R8" s="1">
        <f t="shared" si="5"/>
        <v>0</v>
      </c>
      <c r="S8" s="2">
        <f t="shared" si="6"/>
        <v>0</v>
      </c>
      <c r="T8" s="34"/>
    </row>
    <row r="9" spans="1:20" ht="20.100000000000001" customHeight="1">
      <c r="A9" s="13"/>
      <c r="B9" s="13"/>
      <c r="C9" s="14"/>
      <c r="D9" s="14"/>
      <c r="E9" s="14"/>
      <c r="F9" s="13"/>
      <c r="G9" s="13"/>
      <c r="H9" s="15"/>
      <c r="I9" s="15"/>
      <c r="J9" s="15"/>
      <c r="K9" s="15"/>
      <c r="L9" s="1">
        <f t="shared" si="0"/>
        <v>0</v>
      </c>
      <c r="M9" s="1">
        <f t="shared" si="1"/>
        <v>0</v>
      </c>
      <c r="N9" s="1">
        <f t="shared" si="2"/>
        <v>0</v>
      </c>
      <c r="O9" s="1">
        <f t="shared" si="3"/>
        <v>0</v>
      </c>
      <c r="P9" s="1">
        <f t="shared" si="4"/>
        <v>0</v>
      </c>
      <c r="Q9" s="1">
        <f t="shared" si="5"/>
        <v>0</v>
      </c>
      <c r="R9" s="1">
        <f t="shared" si="5"/>
        <v>0</v>
      </c>
      <c r="S9" s="2">
        <f t="shared" si="6"/>
        <v>0</v>
      </c>
      <c r="T9" s="34"/>
    </row>
    <row r="10" spans="1:20" ht="20.100000000000001" customHeight="1">
      <c r="A10" s="13"/>
      <c r="B10" s="13"/>
      <c r="C10" s="14"/>
      <c r="D10" s="13"/>
      <c r="E10" s="16"/>
      <c r="F10" s="16"/>
      <c r="G10" s="16"/>
      <c r="H10" s="15"/>
      <c r="I10" s="15"/>
      <c r="J10" s="15"/>
      <c r="K10" s="15"/>
      <c r="L10" s="1">
        <f t="shared" si="0"/>
        <v>0</v>
      </c>
      <c r="M10" s="1">
        <f t="shared" si="1"/>
        <v>0</v>
      </c>
      <c r="N10" s="1">
        <f t="shared" si="2"/>
        <v>0</v>
      </c>
      <c r="O10" s="1">
        <f t="shared" si="3"/>
        <v>0</v>
      </c>
      <c r="P10" s="1">
        <f t="shared" si="4"/>
        <v>0</v>
      </c>
      <c r="Q10" s="1">
        <f t="shared" si="5"/>
        <v>0</v>
      </c>
      <c r="R10" s="1">
        <f t="shared" si="5"/>
        <v>0</v>
      </c>
      <c r="S10" s="2">
        <f t="shared" si="6"/>
        <v>0</v>
      </c>
      <c r="T10" s="34"/>
    </row>
    <row r="11" spans="1:20" ht="20.100000000000001" customHeight="1">
      <c r="A11" s="13"/>
      <c r="B11" s="13"/>
      <c r="C11" s="14"/>
      <c r="D11" s="13"/>
      <c r="E11" s="13"/>
      <c r="F11" s="13"/>
      <c r="G11" s="13"/>
      <c r="H11" s="15"/>
      <c r="I11" s="15"/>
      <c r="J11" s="15"/>
      <c r="K11" s="15"/>
      <c r="L11" s="1">
        <f t="shared" si="0"/>
        <v>0</v>
      </c>
      <c r="M11" s="1">
        <f t="shared" si="1"/>
        <v>0</v>
      </c>
      <c r="N11" s="1">
        <f t="shared" si="2"/>
        <v>0</v>
      </c>
      <c r="O11" s="1">
        <f t="shared" si="3"/>
        <v>0</v>
      </c>
      <c r="P11" s="1">
        <f t="shared" si="4"/>
        <v>0</v>
      </c>
      <c r="Q11" s="1">
        <f t="shared" si="5"/>
        <v>0</v>
      </c>
      <c r="R11" s="1">
        <f t="shared" si="5"/>
        <v>0</v>
      </c>
      <c r="S11" s="2">
        <f t="shared" si="6"/>
        <v>0</v>
      </c>
      <c r="T11" s="34"/>
    </row>
    <row r="12" spans="1:20" ht="20.100000000000001" customHeight="1">
      <c r="A12" s="13"/>
      <c r="B12" s="13"/>
      <c r="C12" s="14"/>
      <c r="D12" s="13"/>
      <c r="E12" s="13"/>
      <c r="F12" s="13"/>
      <c r="G12" s="13"/>
      <c r="H12" s="15"/>
      <c r="I12" s="15"/>
      <c r="J12" s="15"/>
      <c r="K12" s="15"/>
      <c r="L12" s="1">
        <f t="shared" si="0"/>
        <v>0</v>
      </c>
      <c r="M12" s="1">
        <f t="shared" si="1"/>
        <v>0</v>
      </c>
      <c r="N12" s="1">
        <f t="shared" si="2"/>
        <v>0</v>
      </c>
      <c r="O12" s="1">
        <f t="shared" si="3"/>
        <v>0</v>
      </c>
      <c r="P12" s="1">
        <f t="shared" si="4"/>
        <v>0</v>
      </c>
      <c r="Q12" s="1">
        <f t="shared" si="5"/>
        <v>0</v>
      </c>
      <c r="R12" s="1">
        <f t="shared" si="5"/>
        <v>0</v>
      </c>
      <c r="S12" s="2">
        <f t="shared" si="6"/>
        <v>0</v>
      </c>
      <c r="T12" s="34"/>
    </row>
    <row r="13" spans="1:20">
      <c r="A13" s="13"/>
      <c r="B13" s="13"/>
      <c r="C13" s="14"/>
      <c r="D13" s="13"/>
      <c r="E13" s="13"/>
      <c r="F13" s="13"/>
      <c r="G13" s="13"/>
      <c r="H13" s="15"/>
      <c r="I13" s="15"/>
      <c r="J13" s="15"/>
      <c r="K13" s="15"/>
      <c r="L13" s="1">
        <f t="shared" si="0"/>
        <v>0</v>
      </c>
      <c r="M13" s="1">
        <f t="shared" si="1"/>
        <v>0</v>
      </c>
      <c r="N13" s="1">
        <f t="shared" si="2"/>
        <v>0</v>
      </c>
      <c r="O13" s="1">
        <f t="shared" si="3"/>
        <v>0</v>
      </c>
      <c r="P13" s="1">
        <f t="shared" si="4"/>
        <v>0</v>
      </c>
      <c r="Q13" s="1">
        <f t="shared" si="5"/>
        <v>0</v>
      </c>
      <c r="R13" s="1">
        <f t="shared" si="5"/>
        <v>0</v>
      </c>
      <c r="S13" s="2">
        <f t="shared" si="6"/>
        <v>0</v>
      </c>
      <c r="T13" s="34"/>
    </row>
    <row r="14" spans="1:20">
      <c r="A14" s="13"/>
      <c r="B14" s="13"/>
      <c r="C14" s="14"/>
      <c r="D14" s="13"/>
      <c r="E14" s="13"/>
      <c r="F14" s="13"/>
      <c r="G14" s="13"/>
      <c r="H14" s="15"/>
      <c r="I14" s="15"/>
      <c r="J14" s="15"/>
      <c r="K14" s="15"/>
      <c r="L14" s="1">
        <f t="shared" si="0"/>
        <v>0</v>
      </c>
      <c r="M14" s="1">
        <f t="shared" si="1"/>
        <v>0</v>
      </c>
      <c r="N14" s="1">
        <f t="shared" si="2"/>
        <v>0</v>
      </c>
      <c r="O14" s="1">
        <f t="shared" si="3"/>
        <v>0</v>
      </c>
      <c r="P14" s="1">
        <f t="shared" si="4"/>
        <v>0</v>
      </c>
      <c r="Q14" s="1">
        <f t="shared" si="5"/>
        <v>0</v>
      </c>
      <c r="R14" s="1">
        <f t="shared" si="5"/>
        <v>0</v>
      </c>
      <c r="S14" s="2">
        <f t="shared" si="6"/>
        <v>0</v>
      </c>
      <c r="T14" s="34"/>
    </row>
    <row r="15" spans="1:20">
      <c r="A15" s="13"/>
      <c r="B15" s="13"/>
      <c r="C15" s="14"/>
      <c r="D15" s="13"/>
      <c r="E15" s="13"/>
      <c r="F15" s="13"/>
      <c r="G15" s="13"/>
      <c r="H15" s="15"/>
      <c r="I15" s="15"/>
      <c r="J15" s="15"/>
      <c r="K15" s="15"/>
      <c r="L15" s="1">
        <f t="shared" si="0"/>
        <v>0</v>
      </c>
      <c r="M15" s="1">
        <f t="shared" si="1"/>
        <v>0</v>
      </c>
      <c r="N15" s="1">
        <f t="shared" si="2"/>
        <v>0</v>
      </c>
      <c r="O15" s="1">
        <f t="shared" si="3"/>
        <v>0</v>
      </c>
      <c r="P15" s="1">
        <f t="shared" si="4"/>
        <v>0</v>
      </c>
      <c r="Q15" s="1">
        <f t="shared" si="5"/>
        <v>0</v>
      </c>
      <c r="R15" s="1">
        <f t="shared" si="5"/>
        <v>0</v>
      </c>
      <c r="S15" s="2">
        <f t="shared" si="6"/>
        <v>0</v>
      </c>
      <c r="T15" s="34"/>
    </row>
    <row r="16" spans="1:20">
      <c r="A16" s="13"/>
      <c r="B16" s="13"/>
      <c r="C16" s="14"/>
      <c r="D16" s="13"/>
      <c r="E16" s="13"/>
      <c r="F16" s="13"/>
      <c r="G16" s="13"/>
      <c r="H16" s="15"/>
      <c r="I16" s="15"/>
      <c r="J16" s="15"/>
      <c r="K16" s="15"/>
      <c r="L16" s="1">
        <f t="shared" si="0"/>
        <v>0</v>
      </c>
      <c r="M16" s="1">
        <f t="shared" si="1"/>
        <v>0</v>
      </c>
      <c r="N16" s="1">
        <f t="shared" si="2"/>
        <v>0</v>
      </c>
      <c r="O16" s="1">
        <f t="shared" si="3"/>
        <v>0</v>
      </c>
      <c r="P16" s="1">
        <f t="shared" si="4"/>
        <v>0</v>
      </c>
      <c r="Q16" s="1">
        <f t="shared" si="5"/>
        <v>0</v>
      </c>
      <c r="R16" s="1">
        <f t="shared" si="5"/>
        <v>0</v>
      </c>
      <c r="S16" s="2">
        <f t="shared" si="6"/>
        <v>0</v>
      </c>
      <c r="T16" s="34"/>
    </row>
    <row r="17" spans="1:20">
      <c r="A17" s="13"/>
      <c r="B17" s="13"/>
      <c r="C17" s="14"/>
      <c r="D17" s="13"/>
      <c r="E17" s="13"/>
      <c r="F17" s="13"/>
      <c r="G17" s="13"/>
      <c r="H17" s="15"/>
      <c r="I17" s="15"/>
      <c r="J17" s="15"/>
      <c r="K17" s="15"/>
      <c r="L17" s="1">
        <f t="shared" si="0"/>
        <v>0</v>
      </c>
      <c r="M17" s="1">
        <f t="shared" si="1"/>
        <v>0</v>
      </c>
      <c r="N17" s="1">
        <f t="shared" si="2"/>
        <v>0</v>
      </c>
      <c r="O17" s="1">
        <f t="shared" si="3"/>
        <v>0</v>
      </c>
      <c r="P17" s="1">
        <f t="shared" si="4"/>
        <v>0</v>
      </c>
      <c r="Q17" s="1">
        <f t="shared" si="5"/>
        <v>0</v>
      </c>
      <c r="R17" s="1">
        <f t="shared" si="5"/>
        <v>0</v>
      </c>
      <c r="S17" s="2">
        <f t="shared" si="6"/>
        <v>0</v>
      </c>
      <c r="T17" s="34"/>
    </row>
    <row r="18" spans="1:20">
      <c r="A18" s="13"/>
      <c r="B18" s="13"/>
      <c r="C18" s="14"/>
      <c r="D18" s="13"/>
      <c r="E18" s="13"/>
      <c r="F18" s="13"/>
      <c r="G18" s="13"/>
      <c r="H18" s="15"/>
      <c r="I18" s="15"/>
      <c r="J18" s="15"/>
      <c r="K18" s="15"/>
      <c r="L18" s="1">
        <f t="shared" si="0"/>
        <v>0</v>
      </c>
      <c r="M18" s="1">
        <f t="shared" si="1"/>
        <v>0</v>
      </c>
      <c r="N18" s="1">
        <f t="shared" si="2"/>
        <v>0</v>
      </c>
      <c r="O18" s="1">
        <f t="shared" si="3"/>
        <v>0</v>
      </c>
      <c r="P18" s="1">
        <f t="shared" si="4"/>
        <v>0</v>
      </c>
      <c r="Q18" s="1">
        <f t="shared" si="5"/>
        <v>0</v>
      </c>
      <c r="R18" s="1">
        <f t="shared" si="5"/>
        <v>0</v>
      </c>
      <c r="S18" s="2">
        <f t="shared" si="6"/>
        <v>0</v>
      </c>
      <c r="T18" s="34"/>
    </row>
    <row r="19" spans="1:20">
      <c r="A19" s="13"/>
      <c r="B19" s="13"/>
      <c r="C19" s="14"/>
      <c r="D19" s="17"/>
      <c r="E19" s="17"/>
      <c r="F19" s="17"/>
      <c r="G19" s="18"/>
      <c r="H19" s="15"/>
      <c r="I19" s="15"/>
      <c r="J19" s="15"/>
      <c r="K19" s="15"/>
      <c r="L19" s="1">
        <f t="shared" si="0"/>
        <v>0</v>
      </c>
      <c r="M19" s="1">
        <f t="shared" si="1"/>
        <v>0</v>
      </c>
      <c r="N19" s="1">
        <f t="shared" si="2"/>
        <v>0</v>
      </c>
      <c r="O19" s="1">
        <f t="shared" si="3"/>
        <v>0</v>
      </c>
      <c r="P19" s="1">
        <f t="shared" si="4"/>
        <v>0</v>
      </c>
      <c r="Q19" s="1">
        <f t="shared" si="5"/>
        <v>0</v>
      </c>
      <c r="R19" s="1">
        <f t="shared" si="5"/>
        <v>0</v>
      </c>
      <c r="S19" s="2">
        <f t="shared" si="6"/>
        <v>0</v>
      </c>
      <c r="T19" s="34"/>
    </row>
    <row r="20" spans="1:20">
      <c r="A20" s="13"/>
      <c r="B20" s="13"/>
      <c r="C20" s="14"/>
      <c r="D20" s="17"/>
      <c r="E20" s="17"/>
      <c r="F20" s="17"/>
      <c r="G20" s="19"/>
      <c r="H20" s="15"/>
      <c r="I20" s="15"/>
      <c r="J20" s="15"/>
      <c r="K20" s="15"/>
      <c r="L20" s="1">
        <f t="shared" si="0"/>
        <v>0</v>
      </c>
      <c r="M20" s="1">
        <f t="shared" si="1"/>
        <v>0</v>
      </c>
      <c r="N20" s="1">
        <f t="shared" si="2"/>
        <v>0</v>
      </c>
      <c r="O20" s="1">
        <f t="shared" si="3"/>
        <v>0</v>
      </c>
      <c r="P20" s="1">
        <f t="shared" si="4"/>
        <v>0</v>
      </c>
      <c r="Q20" s="1">
        <f t="shared" si="5"/>
        <v>0</v>
      </c>
      <c r="R20" s="1">
        <f t="shared" si="5"/>
        <v>0</v>
      </c>
      <c r="S20" s="2">
        <f t="shared" si="6"/>
        <v>0</v>
      </c>
      <c r="T20" s="34"/>
    </row>
    <row r="21" spans="1:20">
      <c r="A21" s="13"/>
      <c r="B21" s="15"/>
      <c r="C21" s="14"/>
      <c r="D21" s="15"/>
      <c r="E21" s="20"/>
      <c r="F21" s="21"/>
      <c r="G21" s="22"/>
      <c r="H21" s="15"/>
      <c r="I21" s="15"/>
      <c r="J21" s="15"/>
      <c r="K21" s="15"/>
      <c r="L21" s="1">
        <f t="shared" si="0"/>
        <v>0</v>
      </c>
      <c r="M21" s="1">
        <f t="shared" si="1"/>
        <v>0</v>
      </c>
      <c r="N21" s="1">
        <f t="shared" si="2"/>
        <v>0</v>
      </c>
      <c r="O21" s="1">
        <f t="shared" si="3"/>
        <v>0</v>
      </c>
      <c r="P21" s="1">
        <f t="shared" si="4"/>
        <v>0</v>
      </c>
      <c r="Q21" s="1">
        <f t="shared" si="5"/>
        <v>0</v>
      </c>
      <c r="R21" s="1">
        <f t="shared" si="5"/>
        <v>0</v>
      </c>
      <c r="S21" s="2">
        <f t="shared" si="6"/>
        <v>0</v>
      </c>
      <c r="T21" s="34"/>
    </row>
    <row r="22" spans="1:20">
      <c r="A22" s="13"/>
      <c r="B22" s="15"/>
      <c r="C22" s="14"/>
      <c r="D22" s="15"/>
      <c r="E22" s="23"/>
      <c r="F22" s="12"/>
      <c r="G22" s="24"/>
      <c r="H22" s="15"/>
      <c r="I22" s="15"/>
      <c r="J22" s="15"/>
      <c r="K22" s="15"/>
      <c r="L22" s="1">
        <f t="shared" si="0"/>
        <v>0</v>
      </c>
      <c r="M22" s="1">
        <f t="shared" si="1"/>
        <v>0</v>
      </c>
      <c r="N22" s="1">
        <f t="shared" si="2"/>
        <v>0</v>
      </c>
      <c r="O22" s="1">
        <f t="shared" si="3"/>
        <v>0</v>
      </c>
      <c r="P22" s="1">
        <f t="shared" si="4"/>
        <v>0</v>
      </c>
      <c r="Q22" s="1">
        <f t="shared" si="5"/>
        <v>0</v>
      </c>
      <c r="R22" s="1">
        <f t="shared" si="5"/>
        <v>0</v>
      </c>
      <c r="S22" s="2">
        <f t="shared" si="6"/>
        <v>0</v>
      </c>
      <c r="T22" s="34"/>
    </row>
    <row r="23" spans="1:20">
      <c r="A23" s="13"/>
      <c r="B23" s="15"/>
      <c r="C23" s="14"/>
      <c r="D23" s="12"/>
      <c r="E23" s="23"/>
      <c r="F23" s="12"/>
      <c r="G23" s="25"/>
      <c r="H23" s="15"/>
      <c r="I23" s="15"/>
      <c r="J23" s="15"/>
      <c r="K23" s="15"/>
      <c r="L23" s="1">
        <f t="shared" si="0"/>
        <v>0</v>
      </c>
      <c r="M23" s="1">
        <f t="shared" si="1"/>
        <v>0</v>
      </c>
      <c r="N23" s="1">
        <f t="shared" si="2"/>
        <v>0</v>
      </c>
      <c r="O23" s="1">
        <f t="shared" si="3"/>
        <v>0</v>
      </c>
      <c r="P23" s="1">
        <f t="shared" si="4"/>
        <v>0</v>
      </c>
      <c r="Q23" s="1">
        <f t="shared" si="5"/>
        <v>0</v>
      </c>
      <c r="R23" s="1">
        <f t="shared" si="5"/>
        <v>0</v>
      </c>
      <c r="S23" s="2">
        <f t="shared" si="6"/>
        <v>0</v>
      </c>
      <c r="T23" s="34"/>
    </row>
    <row r="24" spans="1:20">
      <c r="A24" s="13"/>
      <c r="B24" s="15"/>
      <c r="C24" s="14"/>
      <c r="D24" s="12"/>
      <c r="E24" s="26"/>
      <c r="F24" s="12"/>
      <c r="G24" s="27"/>
      <c r="H24" s="15"/>
      <c r="I24" s="15"/>
      <c r="J24" s="15"/>
      <c r="K24" s="15"/>
      <c r="L24" s="1">
        <f t="shared" si="0"/>
        <v>0</v>
      </c>
      <c r="M24" s="1">
        <f t="shared" si="1"/>
        <v>0</v>
      </c>
      <c r="N24" s="1">
        <f t="shared" si="2"/>
        <v>0</v>
      </c>
      <c r="O24" s="1">
        <f t="shared" si="3"/>
        <v>0</v>
      </c>
      <c r="P24" s="1">
        <f t="shared" si="4"/>
        <v>0</v>
      </c>
      <c r="Q24" s="1">
        <f t="shared" si="5"/>
        <v>0</v>
      </c>
      <c r="R24" s="1">
        <f t="shared" si="5"/>
        <v>0</v>
      </c>
      <c r="S24" s="2">
        <f t="shared" si="6"/>
        <v>0</v>
      </c>
      <c r="T24" s="34"/>
    </row>
    <row r="25" spans="1:20">
      <c r="A25" s="13"/>
      <c r="B25" s="15"/>
      <c r="C25" s="14"/>
      <c r="D25" s="12"/>
      <c r="E25" s="26"/>
      <c r="F25" s="12"/>
      <c r="G25" s="25"/>
      <c r="H25" s="15"/>
      <c r="I25" s="15"/>
      <c r="J25" s="15"/>
      <c r="K25" s="15"/>
      <c r="L25" s="1">
        <f t="shared" si="0"/>
        <v>0</v>
      </c>
      <c r="M25" s="1">
        <f t="shared" si="1"/>
        <v>0</v>
      </c>
      <c r="N25" s="1">
        <f t="shared" si="2"/>
        <v>0</v>
      </c>
      <c r="O25" s="1">
        <f t="shared" si="3"/>
        <v>0</v>
      </c>
      <c r="P25" s="1">
        <f t="shared" si="4"/>
        <v>0</v>
      </c>
      <c r="Q25" s="1">
        <f t="shared" si="5"/>
        <v>0</v>
      </c>
      <c r="R25" s="1">
        <f t="shared" si="5"/>
        <v>0</v>
      </c>
      <c r="S25" s="2">
        <f t="shared" si="6"/>
        <v>0</v>
      </c>
      <c r="T25" s="34"/>
    </row>
    <row r="26" spans="1:20">
      <c r="A26" s="13"/>
      <c r="B26" s="15"/>
      <c r="C26" s="14"/>
      <c r="D26" s="12"/>
      <c r="E26" s="23"/>
      <c r="F26" s="12"/>
      <c r="G26" s="25"/>
      <c r="H26" s="15"/>
      <c r="I26" s="15"/>
      <c r="J26" s="15"/>
      <c r="K26" s="15"/>
      <c r="L26" s="1">
        <f t="shared" si="0"/>
        <v>0</v>
      </c>
      <c r="M26" s="1">
        <f t="shared" si="1"/>
        <v>0</v>
      </c>
      <c r="N26" s="1">
        <f t="shared" si="2"/>
        <v>0</v>
      </c>
      <c r="O26" s="1">
        <f t="shared" si="3"/>
        <v>0</v>
      </c>
      <c r="P26" s="1">
        <f t="shared" si="4"/>
        <v>0</v>
      </c>
      <c r="Q26" s="1">
        <f t="shared" si="5"/>
        <v>0</v>
      </c>
      <c r="R26" s="1">
        <f t="shared" si="5"/>
        <v>0</v>
      </c>
      <c r="S26" s="2">
        <f t="shared" si="6"/>
        <v>0</v>
      </c>
      <c r="T26" s="34"/>
    </row>
    <row r="27" spans="1:20">
      <c r="A27" s="13"/>
      <c r="B27" s="28"/>
      <c r="C27" s="14"/>
      <c r="D27" s="29"/>
      <c r="E27" s="30"/>
      <c r="F27" s="29"/>
      <c r="G27" s="31"/>
      <c r="H27" s="15"/>
      <c r="I27" s="15"/>
      <c r="J27" s="15"/>
      <c r="K27" s="15"/>
      <c r="L27" s="1">
        <f t="shared" si="0"/>
        <v>0</v>
      </c>
      <c r="M27" s="1">
        <f t="shared" si="1"/>
        <v>0</v>
      </c>
      <c r="N27" s="1">
        <f t="shared" si="2"/>
        <v>0</v>
      </c>
      <c r="O27" s="1">
        <f t="shared" si="3"/>
        <v>0</v>
      </c>
      <c r="P27" s="1">
        <f t="shared" si="4"/>
        <v>0</v>
      </c>
      <c r="Q27" s="1">
        <f t="shared" si="5"/>
        <v>0</v>
      </c>
      <c r="R27" s="1">
        <f t="shared" si="5"/>
        <v>0</v>
      </c>
      <c r="S27" s="2">
        <f t="shared" si="6"/>
        <v>0</v>
      </c>
      <c r="T27" s="34"/>
    </row>
    <row r="28" spans="1:20">
      <c r="A28" s="13"/>
      <c r="B28" s="28"/>
      <c r="C28" s="14"/>
      <c r="D28" s="29"/>
      <c r="E28" s="30"/>
      <c r="F28" s="29"/>
      <c r="G28" s="31"/>
      <c r="H28" s="15"/>
      <c r="I28" s="15"/>
      <c r="J28" s="15"/>
      <c r="K28" s="15"/>
      <c r="L28" s="1">
        <f t="shared" si="0"/>
        <v>0</v>
      </c>
      <c r="M28" s="1">
        <f t="shared" si="1"/>
        <v>0</v>
      </c>
      <c r="N28" s="1">
        <f t="shared" si="2"/>
        <v>0</v>
      </c>
      <c r="O28" s="1">
        <f t="shared" si="3"/>
        <v>0</v>
      </c>
      <c r="P28" s="1">
        <f t="shared" si="4"/>
        <v>0</v>
      </c>
      <c r="Q28" s="1">
        <f t="shared" si="5"/>
        <v>0</v>
      </c>
      <c r="R28" s="1">
        <f t="shared" si="5"/>
        <v>0</v>
      </c>
      <c r="S28" s="2">
        <f t="shared" si="6"/>
        <v>0</v>
      </c>
      <c r="T28" s="34"/>
    </row>
    <row r="29" spans="1:20">
      <c r="A29" s="13"/>
      <c r="B29" s="28"/>
      <c r="C29" s="14"/>
      <c r="D29" s="29"/>
      <c r="E29" s="30"/>
      <c r="F29" s="29"/>
      <c r="G29" s="31"/>
      <c r="H29" s="15"/>
      <c r="I29" s="15"/>
      <c r="J29" s="15"/>
      <c r="K29" s="15"/>
      <c r="L29" s="1">
        <f t="shared" si="0"/>
        <v>0</v>
      </c>
      <c r="M29" s="1">
        <f t="shared" si="1"/>
        <v>0</v>
      </c>
      <c r="N29" s="1">
        <f t="shared" si="2"/>
        <v>0</v>
      </c>
      <c r="O29" s="1">
        <f t="shared" si="3"/>
        <v>0</v>
      </c>
      <c r="P29" s="1">
        <f t="shared" si="4"/>
        <v>0</v>
      </c>
      <c r="Q29" s="1">
        <f t="shared" si="5"/>
        <v>0</v>
      </c>
      <c r="R29" s="1">
        <f t="shared" si="5"/>
        <v>0</v>
      </c>
      <c r="S29" s="2">
        <f t="shared" si="6"/>
        <v>0</v>
      </c>
      <c r="T29" s="34"/>
    </row>
    <row r="30" spans="1:20">
      <c r="A30" s="13"/>
      <c r="B30" s="28"/>
      <c r="C30" s="14"/>
      <c r="D30" s="29"/>
      <c r="E30" s="30"/>
      <c r="F30" s="29"/>
      <c r="G30" s="31"/>
      <c r="H30" s="15"/>
      <c r="I30" s="15"/>
      <c r="J30" s="15"/>
      <c r="K30" s="15"/>
      <c r="L30" s="1">
        <f t="shared" si="0"/>
        <v>0</v>
      </c>
      <c r="M30" s="1">
        <f t="shared" si="1"/>
        <v>0</v>
      </c>
      <c r="N30" s="1">
        <f t="shared" si="2"/>
        <v>0</v>
      </c>
      <c r="O30" s="1">
        <f t="shared" si="3"/>
        <v>0</v>
      </c>
      <c r="P30" s="1">
        <f t="shared" si="4"/>
        <v>0</v>
      </c>
      <c r="Q30" s="1">
        <f t="shared" si="5"/>
        <v>0</v>
      </c>
      <c r="R30" s="1">
        <f t="shared" si="5"/>
        <v>0</v>
      </c>
      <c r="S30" s="2">
        <f t="shared" si="6"/>
        <v>0</v>
      </c>
      <c r="T30" s="34"/>
    </row>
    <row r="31" spans="1:20">
      <c r="A31" s="13"/>
      <c r="B31" s="28"/>
      <c r="C31" s="14"/>
      <c r="D31" s="29"/>
      <c r="E31" s="30"/>
      <c r="F31" s="29"/>
      <c r="G31" s="31"/>
      <c r="H31" s="15"/>
      <c r="I31" s="15"/>
      <c r="J31" s="15"/>
      <c r="K31" s="15"/>
      <c r="L31" s="1">
        <f t="shared" si="0"/>
        <v>0</v>
      </c>
      <c r="M31" s="1">
        <f t="shared" si="1"/>
        <v>0</v>
      </c>
      <c r="N31" s="1">
        <f t="shared" si="2"/>
        <v>0</v>
      </c>
      <c r="O31" s="1">
        <f t="shared" si="3"/>
        <v>0</v>
      </c>
      <c r="P31" s="1">
        <f t="shared" si="4"/>
        <v>0</v>
      </c>
      <c r="Q31" s="1">
        <f t="shared" si="5"/>
        <v>0</v>
      </c>
      <c r="R31" s="1">
        <f t="shared" si="5"/>
        <v>0</v>
      </c>
      <c r="S31" s="2">
        <f t="shared" si="6"/>
        <v>0</v>
      </c>
      <c r="T31" s="34"/>
    </row>
    <row r="32" spans="1:20">
      <c r="A32" s="11" t="s">
        <v>26</v>
      </c>
      <c r="B32" s="42"/>
      <c r="C32" s="43"/>
      <c r="D32" s="43"/>
      <c r="E32" s="43"/>
      <c r="F32" s="43"/>
      <c r="G32" s="43"/>
      <c r="H32" s="43"/>
      <c r="I32" s="43"/>
      <c r="J32" s="43"/>
      <c r="K32" s="44"/>
      <c r="L32" s="3" t="str">
        <f>"小計"&amp;SUM(L4:L31)&amp;"人"</f>
        <v>小計0人</v>
      </c>
      <c r="M32" s="3" t="str">
        <f t="shared" ref="M32:R32" si="7">"小計"&amp;SUM(M4:M31)&amp;"人"</f>
        <v>小計0人</v>
      </c>
      <c r="N32" s="3" t="str">
        <f t="shared" si="7"/>
        <v>小計0人</v>
      </c>
      <c r="O32" s="3" t="str">
        <f t="shared" si="7"/>
        <v>小計0人</v>
      </c>
      <c r="P32" s="3" t="str">
        <f t="shared" si="7"/>
        <v>小計0人</v>
      </c>
      <c r="Q32" s="3" t="str">
        <f t="shared" si="7"/>
        <v>小計0人</v>
      </c>
      <c r="R32" s="3" t="str">
        <f t="shared" si="7"/>
        <v>小計0人</v>
      </c>
      <c r="S32" s="3" t="str">
        <f>"匯款金額"&amp;SUM(S4:S31)&amp;"元"</f>
        <v>匯款金額0元</v>
      </c>
      <c r="T32" s="35"/>
    </row>
  </sheetData>
  <sheetProtection algorithmName="SHA-512" hashValue="HMqwlcWj3tOg4A/FLrpWiuBbSmmtuhF8yLlTVod7X3wZbAjOEs6/8fWErQGZKMckKkjIQGjyonrEqemUShkyOg==" saltValue="iOhE/B1/BnQV3M6T5YoXTw==" spinCount="100000" sheet="1" objects="1" scenarios="1"/>
  <mergeCells count="16">
    <mergeCell ref="A1:K1"/>
    <mergeCell ref="T3:T3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B32:K32"/>
    <mergeCell ref="J2:J3"/>
    <mergeCell ref="K2:K3"/>
    <mergeCell ref="S2:S3"/>
    <mergeCell ref="L2:R2"/>
  </mergeCells>
  <phoneticPr fontId="1" type="noConversion"/>
  <conditionalFormatting sqref="I4:I31">
    <cfRule type="expression" dxfId="0" priority="1" stopIfTrue="1">
      <formula>LAN(P4=1)</formula>
    </cfRule>
  </conditionalFormatting>
  <dataValidations count="5">
    <dataValidation type="custom" errorStyle="information" allowBlank="1" showInputMessage="1" showErrorMessage="1" errorTitle="需要高級通過始得報考" error="請輸入高級通過日期" promptTitle="報考電腦維修需高級合格" prompt="有報考電腦維修需輸入高級合格日期" sqref="I4:I31" xr:uid="{7553582F-7F68-40E6-AEE6-7582B825DF08}">
      <formula1>"P4&gt;0"</formula1>
    </dataValidation>
    <dataValidation type="list" allowBlank="1" showInputMessage="1" showErrorMessage="1" errorTitle="請用選單輸入" error="請用選單輸入" sqref="H4:H31" xr:uid="{B580A79D-EBC7-4DF3-8C84-59F27823E709}">
      <formula1>"國七,國八,國九,高一,高二,高三"</formula1>
    </dataValidation>
    <dataValidation type="list" operator="equal" allowBlank="1" showInputMessage="1" showErrorMessage="1" errorTitle="請用選單輸入" error="請用選單輸入" sqref="J4:J31" xr:uid="{D665A9D9-8C8E-44B8-85AB-05B5CF1B448F}">
      <formula1>"機械,電工,機械、電工,木工,簿記、統計圖表"</formula1>
    </dataValidation>
    <dataValidation type="list" operator="equal" allowBlank="1" showInputMessage="1" showErrorMessage="1" errorTitle="請用選單輸入" error="請用選單輸入" sqref="K4:K31" xr:uid="{E61A6EE6-247D-4E01-A9DB-4A07B9185045}">
      <formula1>"電腦維修,泥工,電腦維修、泥工,木工,簿記、統計圖表"</formula1>
    </dataValidation>
    <dataValidation type="list" allowBlank="1" showInputMessage="1" showErrorMessage="1" errorTitle="請用選單輸入" error="請用選單輸入" sqref="C4:C31" xr:uid="{E898C8D3-E8A8-4360-8939-8265DF82BAB6}">
      <formula1>"帶隊團長,童軍,行義"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F6628-7FC5-4CC7-89D5-C0D78B6BFE76}">
  <dimension ref="A1:A5"/>
  <sheetViews>
    <sheetView workbookViewId="0">
      <selection sqref="A1:A5"/>
    </sheetView>
  </sheetViews>
  <sheetFormatPr defaultRowHeight="16.5"/>
  <sheetData>
    <row r="1" spans="1:1">
      <c r="A1" t="s">
        <v>5</v>
      </c>
    </row>
    <row r="2" spans="1:1">
      <c r="A2" t="s">
        <v>10</v>
      </c>
    </row>
    <row r="3" spans="1:1">
      <c r="A3" t="s">
        <v>16</v>
      </c>
    </row>
    <row r="4" spans="1:1">
      <c r="A4" t="s">
        <v>17</v>
      </c>
    </row>
    <row r="5" spans="1:1">
      <c r="A5" t="s">
        <v>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110技職</vt:lpstr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scout</dc:creator>
  <cp:lastModifiedBy>user</cp:lastModifiedBy>
  <cp:lastPrinted>2020-10-16T11:10:52Z</cp:lastPrinted>
  <dcterms:created xsi:type="dcterms:W3CDTF">2003-12-18T06:42:14Z</dcterms:created>
  <dcterms:modified xsi:type="dcterms:W3CDTF">2022-02-18T06:09:29Z</dcterms:modified>
</cp:coreProperties>
</file>